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80" windowHeight="7875" activeTab="1"/>
  </bookViews>
  <sheets>
    <sheet name="Sheet1" sheetId="1" r:id="rId1"/>
    <sheet name="Sheet2" sheetId="2" r:id="rId2"/>
    <sheet name="Sheet3" sheetId="3" r:id="rId3"/>
    <sheet name="Sheet4" sheetId="4" r:id="rId4"/>
  </sheets>
  <calcPr calcId="145621"/>
  <fileRecoveryPr repairLoad="1"/>
</workbook>
</file>

<file path=xl/calcChain.xml><?xml version="1.0" encoding="utf-8"?>
<calcChain xmlns="http://schemas.openxmlformats.org/spreadsheetml/2006/main">
  <c r="C10" i="2" l="1"/>
  <c r="C8" i="2"/>
  <c r="C6" i="2"/>
  <c r="E20" i="1"/>
  <c r="E19" i="1"/>
  <c r="B20" i="1"/>
  <c r="B19" i="1"/>
  <c r="E12" i="1"/>
  <c r="E11" i="1"/>
  <c r="B12" i="1" l="1"/>
  <c r="B11" i="1"/>
  <c r="B21" i="2"/>
  <c r="B22" i="2"/>
  <c r="B10" i="1"/>
</calcChain>
</file>

<file path=xl/sharedStrings.xml><?xml version="1.0" encoding="utf-8"?>
<sst xmlns="http://schemas.openxmlformats.org/spreadsheetml/2006/main" count="66" uniqueCount="55">
  <si>
    <t>ある証券に投資をした場合の収益率を次のように予測しました。</t>
    <rPh sb="2" eb="4">
      <t>ショウケン</t>
    </rPh>
    <rPh sb="5" eb="7">
      <t>トウシ</t>
    </rPh>
    <rPh sb="10" eb="12">
      <t>バアイ</t>
    </rPh>
    <rPh sb="13" eb="15">
      <t>シュウエキ</t>
    </rPh>
    <rPh sb="15" eb="16">
      <t>リツ</t>
    </rPh>
    <rPh sb="17" eb="18">
      <t>ツギ</t>
    </rPh>
    <rPh sb="22" eb="24">
      <t>ヨソク</t>
    </rPh>
    <phoneticPr fontId="2"/>
  </si>
  <si>
    <t>この時の期待収益率とボラティリティを求めてください。</t>
    <rPh sb="2" eb="3">
      <t>トキ</t>
    </rPh>
    <rPh sb="4" eb="6">
      <t>キタイ</t>
    </rPh>
    <rPh sb="6" eb="8">
      <t>シュウエキ</t>
    </rPh>
    <rPh sb="8" eb="9">
      <t>リツ</t>
    </rPh>
    <rPh sb="18" eb="19">
      <t>モト</t>
    </rPh>
    <phoneticPr fontId="2"/>
  </si>
  <si>
    <t>期待収益率＝平均</t>
    <rPh sb="0" eb="2">
      <t>キタイ</t>
    </rPh>
    <rPh sb="2" eb="4">
      <t>シュウエキ</t>
    </rPh>
    <rPh sb="4" eb="5">
      <t>リツ</t>
    </rPh>
    <rPh sb="6" eb="8">
      <t>ヘイキン</t>
    </rPh>
    <phoneticPr fontId="2"/>
  </si>
  <si>
    <t>ボラティリティ=標準偏差</t>
    <phoneticPr fontId="2"/>
  </si>
  <si>
    <t>経済状況</t>
    <rPh sb="0" eb="2">
      <t>ケイザイ</t>
    </rPh>
    <rPh sb="2" eb="4">
      <t>ジョウキョウ</t>
    </rPh>
    <phoneticPr fontId="2"/>
  </si>
  <si>
    <t>好況</t>
    <rPh sb="0" eb="2">
      <t>コウキョウ</t>
    </rPh>
    <phoneticPr fontId="2"/>
  </si>
  <si>
    <t>普通</t>
    <rPh sb="0" eb="2">
      <t>フツウ</t>
    </rPh>
    <phoneticPr fontId="2"/>
  </si>
  <si>
    <t>不況</t>
    <rPh sb="0" eb="2">
      <t>フキョウ</t>
    </rPh>
    <phoneticPr fontId="2"/>
  </si>
  <si>
    <t>収益率</t>
    <rPh sb="0" eb="2">
      <t>シュウエキ</t>
    </rPh>
    <rPh sb="2" eb="3">
      <t>リツ</t>
    </rPh>
    <phoneticPr fontId="2"/>
  </si>
  <si>
    <t>期待収益率</t>
    <rPh sb="0" eb="2">
      <t>キタイ</t>
    </rPh>
    <rPh sb="2" eb="4">
      <t>シュウエキ</t>
    </rPh>
    <rPh sb="4" eb="5">
      <t>リツ</t>
    </rPh>
    <phoneticPr fontId="2"/>
  </si>
  <si>
    <t>1)</t>
    <phoneticPr fontId="2"/>
  </si>
  <si>
    <t>ボラティリティ</t>
    <phoneticPr fontId="2"/>
  </si>
  <si>
    <t>２）ガンホー</t>
    <phoneticPr fontId="2"/>
  </si>
  <si>
    <t>日付</t>
    <rPh sb="0" eb="2">
      <t>ヒヅケ</t>
    </rPh>
    <phoneticPr fontId="2"/>
  </si>
  <si>
    <t>ボラティリティ</t>
    <phoneticPr fontId="2"/>
  </si>
  <si>
    <t>ボラティリティ</t>
    <phoneticPr fontId="2"/>
  </si>
  <si>
    <t>３）北海道中央バス</t>
    <rPh sb="2" eb="5">
      <t>ホッカイドウ</t>
    </rPh>
    <rPh sb="5" eb="7">
      <t>チュウオウ</t>
    </rPh>
    <phoneticPr fontId="2"/>
  </si>
  <si>
    <t>日付（２０１２年）</t>
    <rPh sb="0" eb="2">
      <t>ヒヅケ</t>
    </rPh>
    <rPh sb="7" eb="8">
      <t>ネン</t>
    </rPh>
    <phoneticPr fontId="2"/>
  </si>
  <si>
    <t>４）山水電気</t>
    <rPh sb="2" eb="3">
      <t>ヤマ</t>
    </rPh>
    <rPh sb="3" eb="4">
      <t>ミズ</t>
    </rPh>
    <rPh sb="4" eb="6">
      <t>デンキ</t>
    </rPh>
    <phoneticPr fontId="2"/>
  </si>
  <si>
    <t>ボラティリティ</t>
    <phoneticPr fontId="2"/>
  </si>
  <si>
    <t>次のデータＸが正規分布に従う時に、データＸが存在する確率をもとめよ</t>
    <rPh sb="0" eb="1">
      <t>ツギ</t>
    </rPh>
    <rPh sb="7" eb="9">
      <t>セイキ</t>
    </rPh>
    <rPh sb="9" eb="11">
      <t>ブンプ</t>
    </rPh>
    <rPh sb="12" eb="13">
      <t>シタガ</t>
    </rPh>
    <rPh sb="14" eb="15">
      <t>トキ</t>
    </rPh>
    <rPh sb="22" eb="24">
      <t>ソンザイ</t>
    </rPh>
    <rPh sb="26" eb="28">
      <t>カクリツ</t>
    </rPh>
    <phoneticPr fontId="2"/>
  </si>
  <si>
    <t>1) P(0≦ｘ≦２）</t>
    <phoneticPr fontId="2"/>
  </si>
  <si>
    <t>２）Ｐ（1.5≦ｘ≦３）</t>
    <phoneticPr fontId="2"/>
  </si>
  <si>
    <t>３）Ｐ（ｘ≦2.15）</t>
    <phoneticPr fontId="2"/>
  </si>
  <si>
    <t>４）Ｐ（ｘ≧1.23）</t>
    <phoneticPr fontId="2"/>
  </si>
  <si>
    <t>5）Ｐ（－１≦ｘ≦１）</t>
    <phoneticPr fontId="2"/>
  </si>
  <si>
    <t>６）Ｐ（－２≦ｘ≦２）</t>
    <phoneticPr fontId="2"/>
  </si>
  <si>
    <t>１σ区間</t>
    <rPh sb="2" eb="4">
      <t>クカン</t>
    </rPh>
    <phoneticPr fontId="2"/>
  </si>
  <si>
    <t>２σ区間</t>
    <rPh sb="2" eb="4">
      <t>クカン</t>
    </rPh>
    <phoneticPr fontId="2"/>
  </si>
  <si>
    <t>（株価がこれ以上これ以下上下しない可能性が高い）</t>
    <rPh sb="1" eb="3">
      <t>カブカ</t>
    </rPh>
    <rPh sb="6" eb="8">
      <t>イジョウ</t>
    </rPh>
    <rPh sb="10" eb="12">
      <t>イカ</t>
    </rPh>
    <rPh sb="12" eb="14">
      <t>ジョウゲ</t>
    </rPh>
    <rPh sb="17" eb="20">
      <t>カノウセイ</t>
    </rPh>
    <rPh sb="21" eb="22">
      <t>タカ</t>
    </rPh>
    <phoneticPr fontId="2"/>
  </si>
  <si>
    <t>データ：μ＝０、σ＝１</t>
    <phoneticPr fontId="2"/>
  </si>
  <si>
    <t>（標準正規分布）</t>
    <rPh sb="1" eb="3">
      <t>ヒョウジュン</t>
    </rPh>
    <rPh sb="3" eb="5">
      <t>セイキ</t>
    </rPh>
    <rPh sb="5" eb="7">
      <t>ブンプ</t>
    </rPh>
    <phoneticPr fontId="2"/>
  </si>
  <si>
    <t>１）ｐ（０≦ｘ≦１）</t>
    <phoneticPr fontId="2"/>
  </si>
  <si>
    <t>μ</t>
    <phoneticPr fontId="2"/>
  </si>
  <si>
    <t>σ</t>
    <phoneticPr fontId="2"/>
  </si>
  <si>
    <t>データ：μ０．５、σ＝2</t>
    <phoneticPr fontId="2"/>
  </si>
  <si>
    <t>0の標準化</t>
    <rPh sb="2" eb="5">
      <t>ヒョウジュンカ</t>
    </rPh>
    <phoneticPr fontId="2"/>
  </si>
  <si>
    <t>→正規分布じゃない！！標準化しなきゃ！！</t>
    <rPh sb="1" eb="3">
      <t>セイキ</t>
    </rPh>
    <rPh sb="3" eb="5">
      <t>ブンプ</t>
    </rPh>
    <rPh sb="11" eb="14">
      <t>ヒョウジュンカ</t>
    </rPh>
    <phoneticPr fontId="2"/>
  </si>
  <si>
    <t>１の標準化</t>
    <rPh sb="2" eb="5">
      <t>ヒョウジュンカ</t>
    </rPh>
    <phoneticPr fontId="2"/>
  </si>
  <si>
    <t>２）ｐ（－１≦ｘ≦0.2）</t>
    <phoneticPr fontId="2"/>
  </si>
  <si>
    <t>μ</t>
    <phoneticPr fontId="2"/>
  </si>
  <si>
    <t>σ</t>
    <phoneticPr fontId="2"/>
  </si>
  <si>
    <t>-1の標準化</t>
    <rPh sb="0" eb="6">
      <t>ヒョウジュンカ</t>
    </rPh>
    <phoneticPr fontId="2"/>
  </si>
  <si>
    <t>0.2の標準化</t>
    <rPh sb="4" eb="7">
      <t>ヒョウジュンカ</t>
    </rPh>
    <phoneticPr fontId="2"/>
  </si>
  <si>
    <t>確率</t>
    <rPh sb="0" eb="2">
      <t>カクリツ</t>
    </rPh>
    <phoneticPr fontId="2"/>
  </si>
  <si>
    <t>μ＝６５点　σ＝１２点であった</t>
    <rPh sb="4" eb="5">
      <t>テン</t>
    </rPh>
    <rPh sb="10" eb="11">
      <t>テン</t>
    </rPh>
    <phoneticPr fontId="2"/>
  </si>
  <si>
    <t>１）５０点以下は退ゼミしなければなりません</t>
    <rPh sb="4" eb="7">
      <t>テンイカ</t>
    </rPh>
    <rPh sb="8" eb="9">
      <t>タイ</t>
    </rPh>
    <phoneticPr fontId="2"/>
  </si>
  <si>
    <t>今年の大学３年生の総合成績評価は</t>
    <rPh sb="0" eb="2">
      <t>コトシ</t>
    </rPh>
    <rPh sb="3" eb="5">
      <t>ダイガク</t>
    </rPh>
    <rPh sb="6" eb="8">
      <t>ネンセイ</t>
    </rPh>
    <rPh sb="9" eb="11">
      <t>ソウゴウ</t>
    </rPh>
    <rPh sb="11" eb="13">
      <t>セイセキ</t>
    </rPh>
    <rPh sb="13" eb="15">
      <t>ヒョウカ</t>
    </rPh>
    <phoneticPr fontId="2"/>
  </si>
  <si>
    <t>退ゼミしなければならない学生は何％？</t>
    <rPh sb="0" eb="1">
      <t>タイ</t>
    </rPh>
    <rPh sb="12" eb="14">
      <t>ガクセイ</t>
    </rPh>
    <rPh sb="15" eb="16">
      <t>ナン</t>
    </rPh>
    <phoneticPr fontId="2"/>
  </si>
  <si>
    <t>ヒント</t>
    <phoneticPr fontId="2"/>
  </si>
  <si>
    <t>Ｐ（ｘ≦５０）</t>
    <phoneticPr fontId="2"/>
  </si>
  <si>
    <t>５０の標準化</t>
    <rPh sb="3" eb="6">
      <t>ヒョウジュンカ</t>
    </rPh>
    <phoneticPr fontId="2"/>
  </si>
  <si>
    <t>次の確率ｚになるようなｘの値をもとめよ</t>
    <rPh sb="0" eb="1">
      <t>ツギ</t>
    </rPh>
    <rPh sb="2" eb="4">
      <t>カクリツ</t>
    </rPh>
    <rPh sb="13" eb="14">
      <t>アタイ</t>
    </rPh>
    <phoneticPr fontId="2"/>
  </si>
  <si>
    <t>１）ｚ＝0.1</t>
    <phoneticPr fontId="2"/>
  </si>
  <si>
    <t>２）ｚ＝0.05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</si>
</sst>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3" tint="0.59999389629810485"/>
      <name val="ＭＳ Ｐゴシック"/>
      <family val="2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vertAlign val="subscript"/>
      <sz val="26"/>
      <color rgb="FF00B0F0"/>
      <name val="ＭＳ Ｐゴシック"/>
      <family val="2"/>
      <charset val="128"/>
      <scheme val="minor"/>
    </font>
    <font>
      <vertAlign val="subscript"/>
      <sz val="26"/>
      <color rgb="FF00B0F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56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quotePrefix="1">
      <alignment vertical="center"/>
    </xf>
    <xf numFmtId="0" fontId="5" fillId="0" borderId="0" xfId="0" quotePrefix="1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38100</xdr:rowOff>
    </xdr:from>
    <xdr:to>
      <xdr:col>13</xdr:col>
      <xdr:colOff>600075</xdr:colOff>
      <xdr:row>9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4905375" y="381000"/>
          <a:ext cx="539115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00B0F0"/>
              </a:solidFill>
            </a:rPr>
            <a:t>平均</a:t>
          </a:r>
          <a:r>
            <a:rPr kumimoji="1" lang="en-US" altLang="ja-JP" sz="1800">
              <a:solidFill>
                <a:srgbClr val="00B0F0"/>
              </a:solidFill>
            </a:rPr>
            <a:t>=AVERAGE</a:t>
          </a:r>
        </a:p>
        <a:p>
          <a:endParaRPr kumimoji="1" lang="en-US" altLang="ja-JP" sz="1800">
            <a:solidFill>
              <a:srgbClr val="00B0F0"/>
            </a:solidFill>
          </a:endParaRPr>
        </a:p>
        <a:p>
          <a:r>
            <a:rPr kumimoji="1" lang="ja-JP" altLang="en-US" sz="1800">
              <a:solidFill>
                <a:srgbClr val="00B0F0"/>
              </a:solidFill>
            </a:rPr>
            <a:t>ボラティリティ（標準偏差）＝</a:t>
          </a:r>
          <a:r>
            <a:rPr kumimoji="1" lang="en-US" altLang="ja-JP" sz="1800">
              <a:solidFill>
                <a:srgbClr val="00B0F0"/>
              </a:solidFill>
            </a:rPr>
            <a:t>=STDEV.P</a:t>
          </a:r>
          <a:endParaRPr kumimoji="1" lang="ja-JP" altLang="en-US" sz="1800">
            <a:solidFill>
              <a:srgbClr val="00B0F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15</xdr:row>
      <xdr:rowOff>161926</xdr:rowOff>
    </xdr:from>
    <xdr:to>
      <xdr:col>12</xdr:col>
      <xdr:colOff>609600</xdr:colOff>
      <xdr:row>17</xdr:row>
      <xdr:rowOff>466726</xdr:rowOff>
    </xdr:to>
    <xdr:sp macro="" textlink="">
      <xdr:nvSpPr>
        <xdr:cNvPr id="2" name="テキスト ボックス 1"/>
        <xdr:cNvSpPr txBox="1"/>
      </xdr:nvSpPr>
      <xdr:spPr>
        <a:xfrm>
          <a:off x="4276724" y="2733676"/>
          <a:ext cx="4695826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20" baseline="0">
              <a:solidFill>
                <a:srgbClr val="00B0F0"/>
              </a:solidFill>
            </a:rPr>
            <a:t>標準化</a:t>
          </a:r>
          <a:r>
            <a:rPr kumimoji="1" lang="en-US" altLang="ja-JP" sz="1820" baseline="0">
              <a:solidFill>
                <a:srgbClr val="00B0F0"/>
              </a:solidFill>
            </a:rPr>
            <a:t>=STANDARDIZE(</a:t>
          </a:r>
          <a:r>
            <a:rPr kumimoji="1" lang="ja-JP" altLang="en-US" sz="1820" baseline="0">
              <a:solidFill>
                <a:srgbClr val="00B0F0"/>
              </a:solidFill>
            </a:rPr>
            <a:t>標準化したい値</a:t>
          </a:r>
          <a:r>
            <a:rPr kumimoji="1" lang="en-US" altLang="ja-JP" sz="1820" baseline="0">
              <a:solidFill>
                <a:srgbClr val="00B0F0"/>
              </a:solidFill>
            </a:rPr>
            <a:t>,μ,σ)</a:t>
          </a:r>
          <a:endParaRPr kumimoji="1" lang="ja-JP" altLang="en-US" sz="1820" baseline="0">
            <a:solidFill>
              <a:srgbClr val="00B0F0"/>
            </a:solidFill>
          </a:endParaRPr>
        </a:p>
      </xdr:txBody>
    </xdr:sp>
    <xdr:clientData/>
  </xdr:twoCellAnchor>
  <xdr:twoCellAnchor>
    <xdr:from>
      <xdr:col>5</xdr:col>
      <xdr:colOff>676275</xdr:colOff>
      <xdr:row>2</xdr:row>
      <xdr:rowOff>28575</xdr:rowOff>
    </xdr:from>
    <xdr:to>
      <xdr:col>10</xdr:col>
      <xdr:colOff>638175</xdr:colOff>
      <xdr:row>7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4238625" y="371475"/>
          <a:ext cx="339090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rgbClr val="00B0F0"/>
              </a:solidFill>
            </a:rPr>
            <a:t>正規分布表を駆使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7" sqref="C7"/>
    </sheetView>
  </sheetViews>
  <sheetFormatPr defaultRowHeight="13.5" x14ac:dyDescent="0.15"/>
  <cols>
    <col min="1" max="1" width="12.625" customWidth="1"/>
    <col min="2" max="2" width="10.625" customWidth="1"/>
    <col min="3" max="3" width="9.625" customWidth="1"/>
    <col min="4" max="4" width="13.375" customWidth="1"/>
  </cols>
  <sheetData>
    <row r="1" spans="1:5" x14ac:dyDescent="0.15">
      <c r="A1" t="s">
        <v>0</v>
      </c>
    </row>
    <row r="2" spans="1:5" x14ac:dyDescent="0.15">
      <c r="A2" t="s">
        <v>1</v>
      </c>
    </row>
    <row r="4" spans="1:5" x14ac:dyDescent="0.15">
      <c r="A4" t="s">
        <v>2</v>
      </c>
    </row>
    <row r="5" spans="1:5" x14ac:dyDescent="0.15">
      <c r="A5" t="s">
        <v>3</v>
      </c>
    </row>
    <row r="6" spans="1:5" x14ac:dyDescent="0.15">
      <c r="A6" t="s">
        <v>10</v>
      </c>
      <c r="D6" t="s">
        <v>12</v>
      </c>
    </row>
    <row r="7" spans="1:5" x14ac:dyDescent="0.15">
      <c r="A7" s="2" t="s">
        <v>4</v>
      </c>
      <c r="B7" s="1" t="s">
        <v>8</v>
      </c>
      <c r="D7" s="1" t="s">
        <v>13</v>
      </c>
      <c r="E7" s="1" t="s">
        <v>8</v>
      </c>
    </row>
    <row r="8" spans="1:5" x14ac:dyDescent="0.15">
      <c r="A8" s="2" t="s">
        <v>5</v>
      </c>
      <c r="B8" s="1">
        <v>0.1</v>
      </c>
      <c r="D8" s="5">
        <v>41382</v>
      </c>
      <c r="E8" s="1">
        <v>8.5000000000000006E-2</v>
      </c>
    </row>
    <row r="9" spans="1:5" x14ac:dyDescent="0.15">
      <c r="A9" s="2" t="s">
        <v>6</v>
      </c>
      <c r="B9" s="1">
        <v>0.06</v>
      </c>
      <c r="D9" s="5">
        <v>41381</v>
      </c>
      <c r="E9" s="1">
        <v>0.13400000000000001</v>
      </c>
    </row>
    <row r="10" spans="1:5" x14ac:dyDescent="0.15">
      <c r="A10" s="2" t="s">
        <v>7</v>
      </c>
      <c r="B10" s="1">
        <f>-0.02</f>
        <v>-0.02</v>
      </c>
      <c r="D10" s="5">
        <v>41380</v>
      </c>
      <c r="E10" s="1">
        <v>8.5999999999999993E-2</v>
      </c>
    </row>
    <row r="11" spans="1:5" x14ac:dyDescent="0.15">
      <c r="A11" s="3" t="s">
        <v>9</v>
      </c>
      <c r="B11" s="1">
        <f>AVERAGE(B8:B10)</f>
        <v>4.6666666666666669E-2</v>
      </c>
      <c r="D11" s="7" t="s">
        <v>9</v>
      </c>
      <c r="E11" s="1">
        <f>AVERAGE(E8:E10)</f>
        <v>0.10166666666666668</v>
      </c>
    </row>
    <row r="12" spans="1:5" x14ac:dyDescent="0.15">
      <c r="A12" s="4" t="s">
        <v>11</v>
      </c>
      <c r="B12" s="1">
        <f>_xlfn.STDEV.P(B8:B10)</f>
        <v>4.9888765156985884E-2</v>
      </c>
      <c r="D12" s="6" t="s">
        <v>14</v>
      </c>
      <c r="E12" s="1">
        <f>_xlfn.STDEV.P(E8:E10)</f>
        <v>2.2866763848189964E-2</v>
      </c>
    </row>
    <row r="14" spans="1:5" x14ac:dyDescent="0.15">
      <c r="A14" t="s">
        <v>16</v>
      </c>
      <c r="D14" t="s">
        <v>18</v>
      </c>
    </row>
    <row r="15" spans="1:5" x14ac:dyDescent="0.15">
      <c r="A15" s="1" t="s">
        <v>13</v>
      </c>
      <c r="B15" s="1" t="s">
        <v>8</v>
      </c>
      <c r="D15" s="1" t="s">
        <v>17</v>
      </c>
      <c r="E15" s="1" t="s">
        <v>8</v>
      </c>
    </row>
    <row r="16" spans="1:5" x14ac:dyDescent="0.15">
      <c r="A16" s="5">
        <v>41382</v>
      </c>
      <c r="B16" s="1">
        <v>0</v>
      </c>
      <c r="D16" s="5">
        <v>41356</v>
      </c>
      <c r="E16" s="1">
        <v>0</v>
      </c>
    </row>
    <row r="17" spans="1:5" x14ac:dyDescent="0.15">
      <c r="A17" s="5">
        <v>41381</v>
      </c>
      <c r="B17" s="1">
        <v>-7.0000000000000001E-3</v>
      </c>
      <c r="D17" s="5">
        <v>41355</v>
      </c>
      <c r="E17" s="1">
        <v>-0.5</v>
      </c>
    </row>
    <row r="18" spans="1:5" x14ac:dyDescent="0.15">
      <c r="A18" s="5">
        <v>41380</v>
      </c>
      <c r="B18" s="1">
        <v>1.2E-2</v>
      </c>
      <c r="D18" s="5">
        <v>41354</v>
      </c>
      <c r="E18" s="1">
        <v>1</v>
      </c>
    </row>
    <row r="19" spans="1:5" x14ac:dyDescent="0.15">
      <c r="A19" s="7" t="s">
        <v>9</v>
      </c>
      <c r="B19" s="1">
        <f>AVERAGE(B16:B18)</f>
        <v>1.6666666666666668E-3</v>
      </c>
      <c r="D19" s="7" t="s">
        <v>9</v>
      </c>
      <c r="E19" s="1">
        <f>AVERAGE(E16:E18)</f>
        <v>0.16666666666666666</v>
      </c>
    </row>
    <row r="20" spans="1:5" x14ac:dyDescent="0.15">
      <c r="A20" s="8" t="s">
        <v>15</v>
      </c>
      <c r="B20" s="1">
        <f>_xlfn.STDEV.P(B16:B18)</f>
        <v>7.8457348639598794E-3</v>
      </c>
      <c r="D20" s="8" t="s">
        <v>19</v>
      </c>
      <c r="E20" s="1">
        <f>_xlfn.STDEV.P(E16:E18)</f>
        <v>0.62360956446232352</v>
      </c>
    </row>
  </sheetData>
  <phoneticPr fontId="2"/>
  <pageMargins left="0.7" right="0.7" top="0.75" bottom="0.75" header="0.3" footer="0.3"/>
  <pageSetup orientation="portrait" horizontalDpi="200" verticalDpi="20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C12" sqref="C12"/>
    </sheetView>
  </sheetViews>
  <sheetFormatPr defaultRowHeight="13.5" x14ac:dyDescent="0.15"/>
  <cols>
    <col min="4" max="4" width="10.75" customWidth="1"/>
  </cols>
  <sheetData>
    <row r="1" spans="1:6" x14ac:dyDescent="0.15">
      <c r="A1" t="s">
        <v>20</v>
      </c>
    </row>
    <row r="2" spans="1:6" x14ac:dyDescent="0.15">
      <c r="A2" t="s">
        <v>30</v>
      </c>
      <c r="C2" t="s">
        <v>31</v>
      </c>
    </row>
    <row r="3" spans="1:6" x14ac:dyDescent="0.15">
      <c r="C3" t="s">
        <v>44</v>
      </c>
    </row>
    <row r="4" spans="1:6" x14ac:dyDescent="0.15">
      <c r="A4" t="s">
        <v>21</v>
      </c>
      <c r="C4" s="1">
        <v>0.47720000000000001</v>
      </c>
    </row>
    <row r="6" spans="1:6" x14ac:dyDescent="0.15">
      <c r="A6" t="s">
        <v>22</v>
      </c>
      <c r="C6" s="1">
        <f>0.49865-0.4332</f>
        <v>6.5450000000000008E-2</v>
      </c>
    </row>
    <row r="8" spans="1:6" x14ac:dyDescent="0.15">
      <c r="A8" t="s">
        <v>23</v>
      </c>
      <c r="C8" s="1">
        <f>0.4812+0.5</f>
        <v>0.98120000000000007</v>
      </c>
    </row>
    <row r="10" spans="1:6" x14ac:dyDescent="0.15">
      <c r="A10" t="s">
        <v>24</v>
      </c>
      <c r="C10" s="1">
        <f>0.5-0.3907</f>
        <v>0.10930000000000001</v>
      </c>
    </row>
    <row r="12" spans="1:6" x14ac:dyDescent="0.15">
      <c r="A12" t="s">
        <v>25</v>
      </c>
      <c r="C12" s="1"/>
      <c r="E12" t="s">
        <v>27</v>
      </c>
    </row>
    <row r="14" spans="1:6" x14ac:dyDescent="0.15">
      <c r="A14" t="s">
        <v>26</v>
      </c>
      <c r="C14" s="1"/>
      <c r="E14" t="s">
        <v>28</v>
      </c>
      <c r="F14" t="s">
        <v>29</v>
      </c>
    </row>
    <row r="17" spans="1:11" x14ac:dyDescent="0.15">
      <c r="A17" t="s">
        <v>35</v>
      </c>
      <c r="C17" t="s">
        <v>37</v>
      </c>
    </row>
    <row r="18" spans="1:11" ht="38.25" x14ac:dyDescent="0.15">
      <c r="A18" t="s">
        <v>32</v>
      </c>
      <c r="D18" t="s">
        <v>39</v>
      </c>
      <c r="H18" s="10"/>
      <c r="I18" s="11"/>
      <c r="J18" s="11"/>
      <c r="K18" s="11"/>
    </row>
    <row r="19" spans="1:11" x14ac:dyDescent="0.15">
      <c r="A19" t="s">
        <v>33</v>
      </c>
      <c r="B19">
        <v>0.5</v>
      </c>
      <c r="D19" t="s">
        <v>40</v>
      </c>
    </row>
    <row r="20" spans="1:11" x14ac:dyDescent="0.15">
      <c r="A20" t="s">
        <v>34</v>
      </c>
      <c r="B20">
        <v>2</v>
      </c>
      <c r="D20" t="s">
        <v>41</v>
      </c>
    </row>
    <row r="21" spans="1:11" x14ac:dyDescent="0.15">
      <c r="A21" t="s">
        <v>36</v>
      </c>
      <c r="B21" s="1">
        <f>STANDARDIZE(0,0.5,2)</f>
        <v>-0.25</v>
      </c>
      <c r="D21" s="9" t="s">
        <v>42</v>
      </c>
      <c r="E21" s="1"/>
    </row>
    <row r="22" spans="1:11" x14ac:dyDescent="0.15">
      <c r="A22" t="s">
        <v>38</v>
      </c>
      <c r="B22" s="1">
        <f>STANDARDIZE(1,0.5,2)</f>
        <v>0.25</v>
      </c>
      <c r="D22" t="s">
        <v>43</v>
      </c>
      <c r="E22" s="1"/>
    </row>
    <row r="23" spans="1:11" x14ac:dyDescent="0.15">
      <c r="A23" t="s">
        <v>44</v>
      </c>
      <c r="B23" s="1"/>
      <c r="D23" t="s">
        <v>44</v>
      </c>
      <c r="E23" s="1"/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"/>
    </sheetView>
  </sheetViews>
  <sheetFormatPr defaultRowHeight="13.5" x14ac:dyDescent="0.15"/>
  <sheetData>
    <row r="1" spans="1:1" x14ac:dyDescent="0.15">
      <c r="A1" t="s">
        <v>47</v>
      </c>
    </row>
    <row r="2" spans="1:1" x14ac:dyDescent="0.15">
      <c r="A2" t="s">
        <v>45</v>
      </c>
    </row>
    <row r="4" spans="1:1" x14ac:dyDescent="0.15">
      <c r="A4" t="s">
        <v>46</v>
      </c>
    </row>
    <row r="5" spans="1:1" x14ac:dyDescent="0.15">
      <c r="A5" t="s">
        <v>48</v>
      </c>
    </row>
    <row r="7" spans="1:1" x14ac:dyDescent="0.15">
      <c r="A7" t="s">
        <v>49</v>
      </c>
    </row>
    <row r="8" spans="1:1" x14ac:dyDescent="0.15">
      <c r="A8" t="s">
        <v>50</v>
      </c>
    </row>
    <row r="9" spans="1:1" x14ac:dyDescent="0.15">
      <c r="A9" t="s">
        <v>40</v>
      </c>
    </row>
    <row r="10" spans="1:1" x14ac:dyDescent="0.15">
      <c r="A10" t="s">
        <v>41</v>
      </c>
    </row>
    <row r="11" spans="1:1" x14ac:dyDescent="0.15">
      <c r="A11" t="s">
        <v>51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3.5" x14ac:dyDescent="0.15"/>
  <sheetData>
    <row r="1" spans="1:1" x14ac:dyDescent="0.15">
      <c r="A1" t="s">
        <v>52</v>
      </c>
    </row>
    <row r="3" spans="1:1" x14ac:dyDescent="0.15">
      <c r="A3" t="s">
        <v>53</v>
      </c>
    </row>
    <row r="5" spans="1:1" x14ac:dyDescent="0.15">
      <c r="A5" t="s">
        <v>54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seraph</dc:creator>
  <cp:lastModifiedBy>seraph</cp:lastModifiedBy>
  <dcterms:created xsi:type="dcterms:W3CDTF">2013-04-18T16:47:48Z</dcterms:created>
  <dcterms:modified xsi:type="dcterms:W3CDTF">2013-04-19T02:43:14Z</dcterms:modified>
</cp:coreProperties>
</file>